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G195" i="1"/>
  <c r="I195" i="1"/>
  <c r="H176" i="1"/>
  <c r="G176" i="1"/>
  <c r="I176" i="1"/>
  <c r="G157" i="1"/>
  <c r="I157" i="1"/>
  <c r="I138" i="1"/>
  <c r="G138" i="1"/>
  <c r="I119" i="1"/>
  <c r="H100" i="1"/>
  <c r="G100" i="1"/>
  <c r="I100" i="1"/>
  <c r="F81" i="1"/>
  <c r="J81" i="1"/>
  <c r="I81" i="1"/>
  <c r="G81" i="1"/>
  <c r="F62" i="1"/>
  <c r="H62" i="1"/>
  <c r="J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L196" i="1" l="1"/>
  <c r="G196" i="1"/>
  <c r="F196" i="1"/>
  <c r="I196" i="1"/>
</calcChain>
</file>

<file path=xl/sharedStrings.xml><?xml version="1.0" encoding="utf-8"?>
<sst xmlns="http://schemas.openxmlformats.org/spreadsheetml/2006/main" count="355" uniqueCount="126">
  <si>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</si>
  <si>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</si>
  <si>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</si>
  <si>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</si>
  <si>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</si>
  <si>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</si>
  <si>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</si>
  <si>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</si>
  <si>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</si>
  <si>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</si>
  <si>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</si>
  <si>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</si>
  <si>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</si>
  <si>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</si>
  <si>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</si>
  <si>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</si>
  <si>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</si>
  <si>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</si>
  <si>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</si>
  <si>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</si>
  <si>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</si>
  <si>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</si>
  <si>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</si>
  <si>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</si>
  <si>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</si>
  <si>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</si>
  <si>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</si>
  <si>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</si>
  <si>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</si>
  <si>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</si>
  <si>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</si>
  <si>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</si>
  <si>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</si>
  <si>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</si>
  <si>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</si>
  <si>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</si>
  <si>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</si>
  <si>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</si>
  <si>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</si>
  <si>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</si>
  <si>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Узгорова Т.А.</t>
  </si>
  <si>
    <t>МКОУ "Чилинская СОШ"</t>
  </si>
  <si>
    <t>чай с сахаром</t>
  </si>
  <si>
    <t>54-2гн-2020</t>
  </si>
  <si>
    <t>хлеб в ассортименте</t>
  </si>
  <si>
    <t>пром.</t>
  </si>
  <si>
    <t>суп молочный с макаронными изделиями</t>
  </si>
  <si>
    <t>54-9к-2020</t>
  </si>
  <si>
    <t>сыр твердых сортов в нарезке</t>
  </si>
  <si>
    <t>54-1з-2022</t>
  </si>
  <si>
    <t>54-13з-2020</t>
  </si>
  <si>
    <t>плов с курицей</t>
  </si>
  <si>
    <t>54-12м-2020</t>
  </si>
  <si>
    <t>компот из сухофруктов</t>
  </si>
  <si>
    <t>54-1хн-2020</t>
  </si>
  <si>
    <t>Макароны отварные с сыром</t>
  </si>
  <si>
    <t>54-3г-2020</t>
  </si>
  <si>
    <t>какао с молоком</t>
  </si>
  <si>
    <t>54-7гн-2020</t>
  </si>
  <si>
    <t>яблоко</t>
  </si>
  <si>
    <t>огурец в нарезке</t>
  </si>
  <si>
    <t>54-2з-2020</t>
  </si>
  <si>
    <t>каша гречневая рассыпчатая</t>
  </si>
  <si>
    <t>54-4г-2020</t>
  </si>
  <si>
    <t>курица тушеная с морковью</t>
  </si>
  <si>
    <t>54-25м-2022</t>
  </si>
  <si>
    <t>кисель из свежей брусники</t>
  </si>
  <si>
    <t>54-10хн-2020</t>
  </si>
  <si>
    <t>каша вязкая молочная овсяная с изюмом</t>
  </si>
  <si>
    <t>54-10к-2020</t>
  </si>
  <si>
    <t>чай с молоком и сахаром</t>
  </si>
  <si>
    <t>54-6гн-2020</t>
  </si>
  <si>
    <t>борщ со свежей капустой и сметаной</t>
  </si>
  <si>
    <t>54-2с-2020</t>
  </si>
  <si>
    <t>овощное рагу</t>
  </si>
  <si>
    <t>54-г-2020</t>
  </si>
  <si>
    <t>каша "Дружба"</t>
  </si>
  <si>
    <t>54-16к-2020</t>
  </si>
  <si>
    <t>какао с молоком сгущенным</t>
  </si>
  <si>
    <t>54-25гн-2020</t>
  </si>
  <si>
    <t>рыба запеченая в сметанном соусе (минтай)</t>
  </si>
  <si>
    <t>54-9р-2020</t>
  </si>
  <si>
    <t>рис отварной</t>
  </si>
  <si>
    <t>54-6г-2020</t>
  </si>
  <si>
    <t>компот из чернослива</t>
  </si>
  <si>
    <t>54-3хн-2020</t>
  </si>
  <si>
    <t>кофейный напиток с молоком</t>
  </si>
  <si>
    <t>54-9гн-2020</t>
  </si>
  <si>
    <t>винегрет</t>
  </si>
  <si>
    <t>54-16з-2020</t>
  </si>
  <si>
    <t>картофельное пюре</t>
  </si>
  <si>
    <t>54-11г-2020</t>
  </si>
  <si>
    <t>биточки из курицы</t>
  </si>
  <si>
    <t>54-2з-2022</t>
  </si>
  <si>
    <t>компот из кураги</t>
  </si>
  <si>
    <t>54-5хн-2020</t>
  </si>
  <si>
    <t>соус красный основной</t>
  </si>
  <si>
    <t>54-3с-2020</t>
  </si>
  <si>
    <t>каша пшенная</t>
  </si>
  <si>
    <t>54-6к-2020</t>
  </si>
  <si>
    <t>булочка</t>
  </si>
  <si>
    <t>котлета говяжья</t>
  </si>
  <si>
    <t>54-4м-2020</t>
  </si>
  <si>
    <t>каша перловая рассыпчатая</t>
  </si>
  <si>
    <t>54-5г-2020</t>
  </si>
  <si>
    <t>компот из яблок с лимоном</t>
  </si>
  <si>
    <t>54-13хн-2020</t>
  </si>
  <si>
    <t>какао</t>
  </si>
  <si>
    <t>сыр твердых сортов</t>
  </si>
  <si>
    <t>салат из свеклы</t>
  </si>
  <si>
    <t>макароны отварные</t>
  </si>
  <si>
    <t>54-1г-2020</t>
  </si>
  <si>
    <t>кисель из черной смородины</t>
  </si>
  <si>
    <t>54-12хн-2020</t>
  </si>
  <si>
    <t>каша вязкая молочная пшеничная с изюмом</t>
  </si>
  <si>
    <t>54-14к-2020</t>
  </si>
  <si>
    <t>чай с лимоном и сахаром</t>
  </si>
  <si>
    <t>54-3гн-2020</t>
  </si>
  <si>
    <t>помидор в нарезке</t>
  </si>
  <si>
    <t>54-3з-2020</t>
  </si>
  <si>
    <t>омлет</t>
  </si>
  <si>
    <t>54-2О-2020</t>
  </si>
  <si>
    <t>суп гороховый</t>
  </si>
  <si>
    <t>54-8с-2020</t>
  </si>
  <si>
    <t>капуста тушеная с мясом</t>
  </si>
  <si>
    <t>54-10м-2020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</si>
</sst>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Q106" sqref="Q1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5.3</v>
      </c>
      <c r="H6" s="40">
        <v>5.5</v>
      </c>
      <c r="I6" s="40">
        <v>18.399999999999999</v>
      </c>
      <c r="J6" s="40">
        <v>144.30000000000001</v>
      </c>
      <c r="K6" s="41" t="s">
        <v>47</v>
      </c>
      <c r="L6" s="40">
        <v>17.8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43</v>
      </c>
      <c r="L8" s="43">
        <v>1.36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0.3</v>
      </c>
      <c r="I9" s="43">
        <v>11.5</v>
      </c>
      <c r="J9" s="43">
        <v>57.9</v>
      </c>
      <c r="K9" s="44" t="s">
        <v>45</v>
      </c>
      <c r="L9" s="43">
        <v>1.56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15</v>
      </c>
      <c r="G11" s="43">
        <v>3.48</v>
      </c>
      <c r="H11" s="43">
        <v>4.42</v>
      </c>
      <c r="I11" s="43">
        <v>0</v>
      </c>
      <c r="J11" s="43">
        <v>53.7</v>
      </c>
      <c r="K11" s="44" t="s">
        <v>49</v>
      </c>
      <c r="L11" s="43">
        <v>10.14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445</v>
      </c>
      <c r="G13" s="19">
        <f t="shared" ref="G13:J13" si="0">SUM(G6:G12)</f>
        <v>11.28</v>
      </c>
      <c r="H13" s="19">
        <f t="shared" si="0"/>
        <v>10.219999999999999</v>
      </c>
      <c r="I13" s="19">
        <f t="shared" si="0"/>
        <v>36.299999999999997</v>
      </c>
      <c r="J13" s="19">
        <f t="shared" si="0"/>
        <v>282.3</v>
      </c>
      <c r="K13" s="25"/>
      <c r="L13" s="19">
        <f t="shared" ref="L13" si="1">SUM(L6:L12)</f>
        <v>30.86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109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50</v>
      </c>
      <c r="L14" s="43">
        <v>4.03</v>
      </c>
    </row>
    <row r="15" spans="1:12" ht="25.5" x14ac:dyDescent="0.25">
      <c r="A15" s="23"/>
      <c r="B15" s="15"/>
      <c r="C15" s="11"/>
      <c r="D15" s="7" t="s">
        <v>27</v>
      </c>
      <c r="E15" s="43" t="s">
        <v>51</v>
      </c>
      <c r="F15" s="43">
        <v>200</v>
      </c>
      <c r="G15" s="43">
        <v>15.5</v>
      </c>
      <c r="H15" s="43">
        <v>13.2</v>
      </c>
      <c r="I15" s="43">
        <v>40.299999999999997</v>
      </c>
      <c r="J15" s="44">
        <v>341.9</v>
      </c>
      <c r="K15" s="43" t="s">
        <v>52</v>
      </c>
      <c r="L15" s="43">
        <v>30.44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0.6</v>
      </c>
      <c r="H18" s="43">
        <v>0</v>
      </c>
      <c r="I18" s="43">
        <v>22.7</v>
      </c>
      <c r="J18" s="43">
        <v>93.2</v>
      </c>
      <c r="K18" s="44" t="s">
        <v>54</v>
      </c>
      <c r="L18" s="43">
        <v>4.4800000000000004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2.2999999999999998</v>
      </c>
      <c r="H19" s="43">
        <v>0.3</v>
      </c>
      <c r="I19" s="43">
        <v>11.5</v>
      </c>
      <c r="J19" s="43">
        <v>57.9</v>
      </c>
      <c r="K19" s="44" t="s">
        <v>45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19.200000000000003</v>
      </c>
      <c r="H23" s="19">
        <f t="shared" si="2"/>
        <v>16.2</v>
      </c>
      <c r="I23" s="19">
        <f t="shared" si="2"/>
        <v>79.099999999999994</v>
      </c>
      <c r="J23" s="19">
        <f t="shared" si="2"/>
        <v>538.69999999999993</v>
      </c>
      <c r="K23" s="25"/>
      <c r="L23" s="19">
        <f t="shared" ref="L23" si="3">SUM(L14:L22)</f>
        <v>40.510000000000005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935</v>
      </c>
      <c r="G24" s="32">
        <f t="shared" ref="G24:J24" si="4">G13+G23</f>
        <v>30.480000000000004</v>
      </c>
      <c r="H24" s="32">
        <f t="shared" si="4"/>
        <v>26.419999999999998</v>
      </c>
      <c r="I24" s="32">
        <f t="shared" si="4"/>
        <v>115.39999999999999</v>
      </c>
      <c r="J24" s="32">
        <f t="shared" si="4"/>
        <v>821</v>
      </c>
      <c r="K24" s="32"/>
      <c r="L24" s="32">
        <f t="shared" ref="L24" si="5">L13+L23</f>
        <v>71.37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10.199999999999999</v>
      </c>
      <c r="H25" s="40">
        <v>9.4</v>
      </c>
      <c r="I25" s="40">
        <v>40.799999999999997</v>
      </c>
      <c r="J25" s="40">
        <v>288.39999999999998</v>
      </c>
      <c r="K25" s="41" t="s">
        <v>56</v>
      </c>
      <c r="L25" s="40">
        <v>17.670000000000002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4.0999999999999996</v>
      </c>
      <c r="H27" s="43">
        <v>6</v>
      </c>
      <c r="I27" s="43">
        <v>12.6</v>
      </c>
      <c r="J27" s="43">
        <v>121.1</v>
      </c>
      <c r="K27" s="44" t="s">
        <v>58</v>
      </c>
      <c r="L27" s="43">
        <v>13.22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0.3</v>
      </c>
      <c r="I28" s="43">
        <v>11.5</v>
      </c>
      <c r="J28" s="43">
        <v>57.9</v>
      </c>
      <c r="K28" s="44" t="s">
        <v>45</v>
      </c>
      <c r="L28" s="43">
        <v>1.56</v>
      </c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75</v>
      </c>
      <c r="G29" s="43">
        <v>0.3</v>
      </c>
      <c r="H29" s="43">
        <v>0.3</v>
      </c>
      <c r="I29" s="43">
        <v>6.7</v>
      </c>
      <c r="J29" s="43">
        <v>30.3</v>
      </c>
      <c r="K29" s="44" t="s">
        <v>45</v>
      </c>
      <c r="L29" s="43">
        <v>28.19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16.899999999999999</v>
      </c>
      <c r="H32" s="19">
        <f t="shared" ref="H32" si="7">SUM(H25:H31)</f>
        <v>16</v>
      </c>
      <c r="I32" s="19">
        <f t="shared" ref="I32" si="8">SUM(I25:I31)</f>
        <v>71.600000000000009</v>
      </c>
      <c r="J32" s="19">
        <f t="shared" ref="J32:L32" si="9">SUM(J25:J31)</f>
        <v>497.7</v>
      </c>
      <c r="K32" s="25"/>
      <c r="L32" s="19">
        <f t="shared" si="9"/>
        <v>60.64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50</v>
      </c>
      <c r="G33" s="43">
        <v>0.4</v>
      </c>
      <c r="H33" s="43">
        <v>0</v>
      </c>
      <c r="I33" s="43">
        <v>1.4</v>
      </c>
      <c r="J33" s="43">
        <v>7</v>
      </c>
      <c r="K33" s="44" t="s">
        <v>61</v>
      </c>
      <c r="L33" s="43">
        <v>6.55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3" t="s">
        <v>64</v>
      </c>
      <c r="F35" s="43">
        <v>100</v>
      </c>
      <c r="G35" s="43">
        <v>14.2</v>
      </c>
      <c r="H35" s="43">
        <v>5.78</v>
      </c>
      <c r="I35" s="43">
        <v>4.46</v>
      </c>
      <c r="J35" s="44">
        <v>126.4</v>
      </c>
      <c r="K35" s="43" t="s">
        <v>65</v>
      </c>
      <c r="L35" s="43">
        <v>38.31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8.1999999999999993</v>
      </c>
      <c r="H36" s="43">
        <v>6.5</v>
      </c>
      <c r="I36" s="43">
        <v>42.8</v>
      </c>
      <c r="J36" s="43">
        <v>262.2</v>
      </c>
      <c r="K36" s="44" t="s">
        <v>63</v>
      </c>
      <c r="L36" s="43">
        <v>10.53</v>
      </c>
    </row>
    <row r="37" spans="1:12" ht="25.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0.2</v>
      </c>
      <c r="H37" s="43">
        <v>0.1</v>
      </c>
      <c r="I37" s="43">
        <v>12.5</v>
      </c>
      <c r="J37" s="43">
        <v>51.6</v>
      </c>
      <c r="K37" s="44" t="s">
        <v>67</v>
      </c>
      <c r="L37" s="43">
        <v>7.95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2.2999999999999998</v>
      </c>
      <c r="H38" s="43">
        <v>0.3</v>
      </c>
      <c r="I38" s="43">
        <v>11.5</v>
      </c>
      <c r="J38" s="43">
        <v>57.9</v>
      </c>
      <c r="K38" s="44" t="s">
        <v>45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25.299999999999997</v>
      </c>
      <c r="H42" s="19">
        <f t="shared" ref="H42" si="11">SUM(H33:H41)</f>
        <v>12.680000000000001</v>
      </c>
      <c r="I42" s="19">
        <f t="shared" ref="I42" si="12">SUM(I33:I41)</f>
        <v>72.66</v>
      </c>
      <c r="J42" s="19">
        <f t="shared" ref="J42:L42" si="13">SUM(J33:J41)</f>
        <v>505.1</v>
      </c>
      <c r="K42" s="25"/>
      <c r="L42" s="19">
        <f t="shared" si="13"/>
        <v>64.900000000000006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1035</v>
      </c>
      <c r="G43" s="32">
        <f t="shared" ref="G43" si="14">G32+G42</f>
        <v>42.199999999999996</v>
      </c>
      <c r="H43" s="32">
        <f t="shared" ref="H43" si="15">H32+H42</f>
        <v>28.68</v>
      </c>
      <c r="I43" s="32">
        <f t="shared" ref="I43" si="16">I32+I42</f>
        <v>144.26</v>
      </c>
      <c r="J43" s="32">
        <f t="shared" ref="J43:L43" si="17">J32+J42</f>
        <v>1002.8</v>
      </c>
      <c r="K43" s="32"/>
      <c r="L43" s="32">
        <f t="shared" si="17"/>
        <v>125.54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210</v>
      </c>
      <c r="G44" s="40">
        <v>8.5</v>
      </c>
      <c r="H44" s="40">
        <v>12.6</v>
      </c>
      <c r="I44" s="40">
        <v>43.3</v>
      </c>
      <c r="J44" s="40">
        <v>320.60000000000002</v>
      </c>
      <c r="K44" s="41" t="s">
        <v>69</v>
      </c>
      <c r="L44" s="40">
        <v>13.11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1.5</v>
      </c>
      <c r="H46" s="43">
        <v>1.4</v>
      </c>
      <c r="I46" s="43">
        <v>8.6</v>
      </c>
      <c r="J46" s="43">
        <v>52.9</v>
      </c>
      <c r="K46" s="44" t="s">
        <v>71</v>
      </c>
      <c r="L46" s="43">
        <v>5.19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0.3</v>
      </c>
      <c r="I47" s="43">
        <v>11.5</v>
      </c>
      <c r="J47" s="43">
        <v>57.9</v>
      </c>
      <c r="K47" s="44" t="s">
        <v>45</v>
      </c>
      <c r="L47" s="43">
        <v>1.56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12.3</v>
      </c>
      <c r="H51" s="19">
        <f t="shared" ref="H51" si="19">SUM(H44:H50)</f>
        <v>14.3</v>
      </c>
      <c r="I51" s="19">
        <f t="shared" ref="I51" si="20">SUM(I44:I50)</f>
        <v>63.4</v>
      </c>
      <c r="J51" s="19">
        <f t="shared" ref="J51:L51" si="21">SUM(J44:J50)</f>
        <v>431.4</v>
      </c>
      <c r="K51" s="25"/>
      <c r="L51" s="19">
        <f t="shared" si="21"/>
        <v>19.86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1.7</v>
      </c>
      <c r="H53" s="43">
        <v>5.3</v>
      </c>
      <c r="I53" s="43">
        <v>10.3</v>
      </c>
      <c r="J53" s="43">
        <v>96.3</v>
      </c>
      <c r="K53" s="44" t="s">
        <v>73</v>
      </c>
      <c r="L53" s="43">
        <v>17.23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150</v>
      </c>
      <c r="G54" s="43">
        <v>1.9</v>
      </c>
      <c r="H54" s="43">
        <v>0.1</v>
      </c>
      <c r="I54" s="43">
        <v>12.7</v>
      </c>
      <c r="J54" s="43">
        <v>58.7</v>
      </c>
      <c r="K54" s="44" t="s">
        <v>75</v>
      </c>
      <c r="L54" s="43">
        <v>22.16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0.6</v>
      </c>
      <c r="H56" s="43">
        <v>0</v>
      </c>
      <c r="I56" s="43">
        <v>22.7</v>
      </c>
      <c r="J56" s="43">
        <v>93.2</v>
      </c>
      <c r="K56" s="44" t="s">
        <v>54</v>
      </c>
      <c r="L56" s="43">
        <v>4.6399999999999997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2.2999999999999998</v>
      </c>
      <c r="H57" s="43">
        <v>0.3</v>
      </c>
      <c r="I57" s="43">
        <v>11.5</v>
      </c>
      <c r="J57" s="43">
        <v>57.9</v>
      </c>
      <c r="K57" s="44" t="s">
        <v>45</v>
      </c>
      <c r="L57" s="43">
        <v>1.56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6.4999999999999991</v>
      </c>
      <c r="H61" s="19">
        <f t="shared" ref="H61" si="23">SUM(H52:H60)</f>
        <v>5.6999999999999993</v>
      </c>
      <c r="I61" s="19">
        <f t="shared" ref="I61" si="24">SUM(I52:I60)</f>
        <v>57.2</v>
      </c>
      <c r="J61" s="19">
        <f t="shared" ref="J61:L61" si="25">SUM(J52:J60)</f>
        <v>306.09999999999997</v>
      </c>
      <c r="K61" s="25"/>
      <c r="L61" s="19">
        <f t="shared" si="25"/>
        <v>45.59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1020</v>
      </c>
      <c r="G62" s="32">
        <f t="shared" ref="G62" si="26">G51+G61</f>
        <v>18.8</v>
      </c>
      <c r="H62" s="32">
        <f t="shared" ref="H62" si="27">H51+H61</f>
        <v>20</v>
      </c>
      <c r="I62" s="32">
        <f t="shared" ref="I62" si="28">I51+I61</f>
        <v>120.6</v>
      </c>
      <c r="J62" s="32">
        <f t="shared" ref="J62:L62" si="29">J51+J61</f>
        <v>737.5</v>
      </c>
      <c r="K62" s="32"/>
      <c r="L62" s="32">
        <f t="shared" si="29"/>
        <v>65.45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4.9000000000000004</v>
      </c>
      <c r="H63" s="40">
        <v>6.9</v>
      </c>
      <c r="I63" s="40">
        <v>24.6</v>
      </c>
      <c r="J63" s="40">
        <v>180</v>
      </c>
      <c r="K63" s="41" t="s">
        <v>77</v>
      </c>
      <c r="L63" s="40">
        <v>15.89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3.1</v>
      </c>
      <c r="H65" s="43">
        <v>4.7</v>
      </c>
      <c r="I65" s="43">
        <v>22.7</v>
      </c>
      <c r="J65" s="43">
        <v>145.6</v>
      </c>
      <c r="K65" s="44" t="s">
        <v>79</v>
      </c>
      <c r="L65" s="43">
        <v>12.34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0.3</v>
      </c>
      <c r="I66" s="43">
        <v>11.5</v>
      </c>
      <c r="J66" s="43">
        <v>57.9</v>
      </c>
      <c r="K66" s="44" t="s">
        <v>45</v>
      </c>
      <c r="L66" s="43">
        <v>1.56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10.3</v>
      </c>
      <c r="H70" s="19">
        <f t="shared" ref="H70" si="31">SUM(H63:H69)</f>
        <v>11.900000000000002</v>
      </c>
      <c r="I70" s="19">
        <f t="shared" ref="I70" si="32">SUM(I63:I69)</f>
        <v>58.8</v>
      </c>
      <c r="J70" s="19">
        <f t="shared" ref="J70:L70" si="33">SUM(J63:J69)</f>
        <v>383.5</v>
      </c>
      <c r="K70" s="25"/>
      <c r="L70" s="19">
        <f t="shared" si="33"/>
        <v>29.79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80</v>
      </c>
      <c r="F73" s="43">
        <v>80</v>
      </c>
      <c r="G73" s="43">
        <v>6.2</v>
      </c>
      <c r="H73" s="43">
        <v>5.7</v>
      </c>
      <c r="I73" s="43">
        <v>7.7</v>
      </c>
      <c r="J73" s="43">
        <v>106.8</v>
      </c>
      <c r="K73" s="44" t="s">
        <v>81</v>
      </c>
      <c r="L73" s="43">
        <v>26.37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3.6</v>
      </c>
      <c r="H74" s="43">
        <v>5.2</v>
      </c>
      <c r="I74" s="43">
        <v>38</v>
      </c>
      <c r="J74" s="43">
        <v>213.2</v>
      </c>
      <c r="K74" s="44" t="s">
        <v>83</v>
      </c>
      <c r="L74" s="43">
        <v>10.71</v>
      </c>
    </row>
    <row r="75" spans="1:12" ht="25.5" x14ac:dyDescent="0.2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0.8</v>
      </c>
      <c r="H75" s="43">
        <v>0</v>
      </c>
      <c r="I75" s="43">
        <v>28.4</v>
      </c>
      <c r="J75" s="43">
        <v>117</v>
      </c>
      <c r="K75" s="44" t="s">
        <v>85</v>
      </c>
      <c r="L75" s="43">
        <v>14.5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2.2999999999999998</v>
      </c>
      <c r="H76" s="43">
        <v>0.3</v>
      </c>
      <c r="I76" s="43">
        <v>11.5</v>
      </c>
      <c r="J76" s="43">
        <v>57.9</v>
      </c>
      <c r="K76" s="44" t="s">
        <v>45</v>
      </c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460</v>
      </c>
      <c r="G80" s="19">
        <f t="shared" ref="G80" si="34">SUM(G71:G79)</f>
        <v>12.900000000000002</v>
      </c>
      <c r="H80" s="19">
        <f t="shared" ref="H80" si="35">SUM(H71:H79)</f>
        <v>11.200000000000001</v>
      </c>
      <c r="I80" s="19">
        <f t="shared" ref="I80" si="36">SUM(I71:I79)</f>
        <v>85.6</v>
      </c>
      <c r="J80" s="19">
        <f t="shared" ref="J80:L80" si="37">SUM(J71:J79)</f>
        <v>494.9</v>
      </c>
      <c r="K80" s="25"/>
      <c r="L80" s="19">
        <f t="shared" si="37"/>
        <v>53.14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890</v>
      </c>
      <c r="G81" s="32">
        <f t="shared" ref="G81" si="38">G70+G80</f>
        <v>23.200000000000003</v>
      </c>
      <c r="H81" s="32">
        <f t="shared" ref="H81" si="39">H70+H80</f>
        <v>23.1</v>
      </c>
      <c r="I81" s="32">
        <f t="shared" ref="I81" si="40">I70+I80</f>
        <v>144.39999999999998</v>
      </c>
      <c r="J81" s="32">
        <f t="shared" ref="J81:L81" si="41">J70+J80</f>
        <v>878.4</v>
      </c>
      <c r="K81" s="32"/>
      <c r="L81" s="32">
        <f t="shared" si="41"/>
        <v>82.93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10.199999999999999</v>
      </c>
      <c r="H82" s="40">
        <v>9.4</v>
      </c>
      <c r="I82" s="40">
        <v>40.799999999999997</v>
      </c>
      <c r="J82" s="40">
        <v>288.39999999999998</v>
      </c>
      <c r="K82" s="41" t="s">
        <v>56</v>
      </c>
      <c r="L82" s="40">
        <v>16.23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3.8</v>
      </c>
      <c r="H84" s="43">
        <v>3.5</v>
      </c>
      <c r="I84" s="43">
        <v>11.1</v>
      </c>
      <c r="J84" s="43">
        <v>90.8</v>
      </c>
      <c r="K84" s="44" t="s">
        <v>87</v>
      </c>
      <c r="L84" s="43">
        <v>13.24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0.3</v>
      </c>
      <c r="I85" s="43">
        <v>11.5</v>
      </c>
      <c r="J85" s="43">
        <v>57.9</v>
      </c>
      <c r="K85" s="44" t="s">
        <v>45</v>
      </c>
      <c r="L85" s="43">
        <v>1.56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16.3</v>
      </c>
      <c r="H89" s="19">
        <f t="shared" ref="H89" si="43">SUM(H82:H88)</f>
        <v>13.200000000000001</v>
      </c>
      <c r="I89" s="19">
        <f t="shared" ref="I89" si="44">SUM(I82:I88)</f>
        <v>63.4</v>
      </c>
      <c r="J89" s="19">
        <f t="shared" ref="J89:L89" si="45">SUM(J82:J88)</f>
        <v>437.09999999999997</v>
      </c>
      <c r="K89" s="25"/>
      <c r="L89" s="19">
        <f t="shared" si="45"/>
        <v>31.029999999999998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80</v>
      </c>
      <c r="G90" s="43">
        <v>1</v>
      </c>
      <c r="H90" s="43">
        <v>7.1</v>
      </c>
      <c r="I90" s="43">
        <v>6</v>
      </c>
      <c r="J90" s="43">
        <v>91.8</v>
      </c>
      <c r="K90" s="44" t="s">
        <v>89</v>
      </c>
      <c r="L90" s="43">
        <v>9.09</v>
      </c>
    </row>
    <row r="91" spans="1:12" ht="25.5" x14ac:dyDescent="0.25">
      <c r="A91" s="23"/>
      <c r="B91" s="15"/>
      <c r="C91" s="11"/>
      <c r="D91" s="7" t="s">
        <v>27</v>
      </c>
      <c r="E91" s="42" t="s">
        <v>96</v>
      </c>
      <c r="F91" s="43">
        <v>20</v>
      </c>
      <c r="G91" s="43">
        <v>0.66</v>
      </c>
      <c r="H91" s="43">
        <v>0.48</v>
      </c>
      <c r="I91" s="43">
        <v>1.78</v>
      </c>
      <c r="J91" s="43">
        <v>14.2</v>
      </c>
      <c r="K91" s="44" t="s">
        <v>97</v>
      </c>
      <c r="L91" s="43">
        <v>4.0599999999999996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75</v>
      </c>
      <c r="G92" s="43">
        <v>14.3</v>
      </c>
      <c r="H92" s="43">
        <v>24.1</v>
      </c>
      <c r="I92" s="43">
        <v>0.2</v>
      </c>
      <c r="J92" s="43">
        <v>126.4</v>
      </c>
      <c r="K92" s="44" t="s">
        <v>93</v>
      </c>
      <c r="L92" s="43">
        <v>29.4</v>
      </c>
    </row>
    <row r="93" spans="1:12" ht="25.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</v>
      </c>
      <c r="H93" s="43">
        <v>5.7</v>
      </c>
      <c r="I93" s="43">
        <v>23.7</v>
      </c>
      <c r="J93" s="43">
        <v>158</v>
      </c>
      <c r="K93" s="44" t="s">
        <v>91</v>
      </c>
      <c r="L93" s="43">
        <v>14.43</v>
      </c>
    </row>
    <row r="94" spans="1:12" ht="25.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1.8</v>
      </c>
      <c r="H94" s="43">
        <v>0</v>
      </c>
      <c r="I94" s="43">
        <v>28.5</v>
      </c>
      <c r="J94" s="43">
        <v>121.4</v>
      </c>
      <c r="K94" s="44" t="s">
        <v>95</v>
      </c>
      <c r="L94" s="43">
        <v>12.6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2.2999999999999998</v>
      </c>
      <c r="H95" s="43">
        <v>0.3</v>
      </c>
      <c r="I95" s="43">
        <v>11.5</v>
      </c>
      <c r="J95" s="43">
        <v>57.9</v>
      </c>
      <c r="K95" s="44" t="s">
        <v>45</v>
      </c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555</v>
      </c>
      <c r="G99" s="19">
        <f t="shared" ref="G99" si="46">SUM(G90:G98)</f>
        <v>23.060000000000002</v>
      </c>
      <c r="H99" s="19">
        <f t="shared" ref="H99" si="47">SUM(H90:H98)</f>
        <v>37.68</v>
      </c>
      <c r="I99" s="19">
        <f t="shared" ref="I99" si="48">SUM(I90:I98)</f>
        <v>71.680000000000007</v>
      </c>
      <c r="J99" s="19">
        <f t="shared" ref="J99:L99" si="49">SUM(J90:J98)</f>
        <v>569.69999999999993</v>
      </c>
      <c r="K99" s="25"/>
      <c r="L99" s="19">
        <f t="shared" si="49"/>
        <v>71.14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985</v>
      </c>
      <c r="G100" s="32">
        <f t="shared" ref="G100" si="50">G89+G99</f>
        <v>39.36</v>
      </c>
      <c r="H100" s="32">
        <f t="shared" ref="H100" si="51">H89+H99</f>
        <v>50.88</v>
      </c>
      <c r="I100" s="32">
        <f t="shared" ref="I100" si="52">I89+I99</f>
        <v>135.08000000000001</v>
      </c>
      <c r="J100" s="32">
        <f t="shared" ref="J100:L100" si="53">J89+J99</f>
        <v>1006.8</v>
      </c>
      <c r="K100" s="32"/>
      <c r="L100" s="32">
        <f t="shared" si="53"/>
        <v>102.17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8.32</v>
      </c>
      <c r="H101" s="40">
        <v>10.119999999999999</v>
      </c>
      <c r="I101" s="40">
        <v>37.64</v>
      </c>
      <c r="J101" s="40">
        <v>274.89999999999998</v>
      </c>
      <c r="K101" s="41" t="s">
        <v>99</v>
      </c>
      <c r="L101" s="40">
        <v>18.98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3" t="s">
        <v>70</v>
      </c>
      <c r="F103" s="43">
        <v>200</v>
      </c>
      <c r="G103" s="43">
        <v>1.5</v>
      </c>
      <c r="H103" s="43">
        <v>1.4</v>
      </c>
      <c r="I103" s="43">
        <v>8.6</v>
      </c>
      <c r="J103" s="44">
        <v>52.9</v>
      </c>
      <c r="K103" s="43" t="s">
        <v>71</v>
      </c>
      <c r="L103" s="43">
        <v>4.58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0.3</v>
      </c>
      <c r="I104" s="43">
        <v>11.5</v>
      </c>
      <c r="J104" s="43">
        <v>57.9</v>
      </c>
      <c r="K104" s="44" t="s">
        <v>45</v>
      </c>
      <c r="L104" s="43">
        <v>1.56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100</v>
      </c>
      <c r="F106" s="43">
        <v>50</v>
      </c>
      <c r="G106" s="43">
        <v>3.5</v>
      </c>
      <c r="H106" s="43">
        <v>1.3</v>
      </c>
      <c r="I106" s="43">
        <v>25.5</v>
      </c>
      <c r="J106" s="43">
        <v>126</v>
      </c>
      <c r="K106" s="44" t="s">
        <v>45</v>
      </c>
      <c r="L106" s="43">
        <v>9.5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15.620000000000001</v>
      </c>
      <c r="H108" s="19">
        <f t="shared" si="54"/>
        <v>13.120000000000001</v>
      </c>
      <c r="I108" s="19">
        <f t="shared" si="54"/>
        <v>83.240000000000009</v>
      </c>
      <c r="J108" s="19">
        <f t="shared" si="54"/>
        <v>511.69999999999993</v>
      </c>
      <c r="K108" s="25"/>
      <c r="L108" s="19">
        <f t="shared" ref="L108" si="55">SUM(L101:L107)</f>
        <v>34.620000000000005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50</v>
      </c>
      <c r="G109" s="43">
        <v>0.4</v>
      </c>
      <c r="H109" s="43">
        <v>0</v>
      </c>
      <c r="I109" s="43">
        <v>1.4</v>
      </c>
      <c r="J109" s="43">
        <v>7</v>
      </c>
      <c r="K109" s="44" t="s">
        <v>61</v>
      </c>
      <c r="L109" s="43">
        <v>6.28</v>
      </c>
    </row>
    <row r="110" spans="1:12" ht="25.5" x14ac:dyDescent="0.25">
      <c r="A110" s="23"/>
      <c r="B110" s="15"/>
      <c r="C110" s="11"/>
      <c r="D110" s="7" t="s">
        <v>27</v>
      </c>
      <c r="E110" s="42" t="s">
        <v>96</v>
      </c>
      <c r="F110" s="43">
        <v>20</v>
      </c>
      <c r="G110" s="43">
        <v>0.66</v>
      </c>
      <c r="H110" s="43">
        <v>0.48</v>
      </c>
      <c r="I110" s="43">
        <v>1.78</v>
      </c>
      <c r="J110" s="43">
        <v>14.2</v>
      </c>
      <c r="K110" s="44" t="s">
        <v>97</v>
      </c>
      <c r="L110" s="43">
        <v>4.0599999999999996</v>
      </c>
    </row>
    <row r="111" spans="1:12" ht="25.5" x14ac:dyDescent="0.25">
      <c r="A111" s="23"/>
      <c r="B111" s="15"/>
      <c r="C111" s="11"/>
      <c r="D111" s="7" t="s">
        <v>28</v>
      </c>
      <c r="E111" s="42" t="s">
        <v>101</v>
      </c>
      <c r="F111" s="43">
        <v>80</v>
      </c>
      <c r="G111" s="43">
        <v>15</v>
      </c>
      <c r="H111" s="43">
        <v>12.7</v>
      </c>
      <c r="I111" s="43">
        <v>6.6</v>
      </c>
      <c r="J111" s="43">
        <v>200.5</v>
      </c>
      <c r="K111" s="44" t="s">
        <v>102</v>
      </c>
      <c r="L111" s="43">
        <v>43.76</v>
      </c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4.4000000000000004</v>
      </c>
      <c r="H112" s="43">
        <v>5.9</v>
      </c>
      <c r="I112" s="43">
        <v>33.6</v>
      </c>
      <c r="J112" s="43">
        <v>205.2</v>
      </c>
      <c r="K112" s="44" t="s">
        <v>104</v>
      </c>
      <c r="L112" s="43">
        <v>8.94</v>
      </c>
    </row>
    <row r="113" spans="1:12" ht="25.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0.2</v>
      </c>
      <c r="H113" s="43">
        <v>0.2</v>
      </c>
      <c r="I113" s="43">
        <v>11</v>
      </c>
      <c r="J113" s="43">
        <v>46.8</v>
      </c>
      <c r="K113" s="44" t="s">
        <v>106</v>
      </c>
      <c r="L113" s="43">
        <v>9.1999999999999993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2.2999999999999998</v>
      </c>
      <c r="H114" s="43">
        <v>0.3</v>
      </c>
      <c r="I114" s="43">
        <v>11.5</v>
      </c>
      <c r="J114" s="43">
        <v>57.9</v>
      </c>
      <c r="K114" s="44" t="s">
        <v>45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22.96</v>
      </c>
      <c r="H118" s="19">
        <f t="shared" si="56"/>
        <v>19.579999999999998</v>
      </c>
      <c r="I118" s="19">
        <f t="shared" si="56"/>
        <v>65.88</v>
      </c>
      <c r="J118" s="19">
        <f t="shared" si="56"/>
        <v>531.6</v>
      </c>
      <c r="K118" s="25"/>
      <c r="L118" s="19">
        <f t="shared" ref="L118" si="57">SUM(L109:L117)</f>
        <v>73.8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1010</v>
      </c>
      <c r="G119" s="32">
        <f t="shared" ref="G119" si="58">G108+G118</f>
        <v>38.58</v>
      </c>
      <c r="H119" s="32">
        <f t="shared" ref="H119" si="59">H108+H118</f>
        <v>32.700000000000003</v>
      </c>
      <c r="I119" s="32">
        <f t="shared" ref="I119" si="60">I108+I118</f>
        <v>149.12</v>
      </c>
      <c r="J119" s="32">
        <f t="shared" ref="J119:L119" si="61">J108+J118</f>
        <v>1043.3</v>
      </c>
      <c r="K119" s="32"/>
      <c r="L119" s="32">
        <f t="shared" si="61"/>
        <v>108.42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200</v>
      </c>
      <c r="G120" s="40">
        <v>5.3</v>
      </c>
      <c r="H120" s="40">
        <v>5.5</v>
      </c>
      <c r="I120" s="40">
        <v>18.399999999999999</v>
      </c>
      <c r="J120" s="40">
        <v>144.30000000000001</v>
      </c>
      <c r="K120" s="41" t="s">
        <v>47</v>
      </c>
      <c r="L120" s="40">
        <v>17.34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107</v>
      </c>
      <c r="F122" s="43">
        <v>200</v>
      </c>
      <c r="G122" s="43">
        <v>4.0999999999999996</v>
      </c>
      <c r="H122" s="43">
        <v>6</v>
      </c>
      <c r="I122" s="43">
        <v>12.6</v>
      </c>
      <c r="J122" s="43">
        <v>121.1</v>
      </c>
      <c r="K122" s="44" t="s">
        <v>58</v>
      </c>
      <c r="L122" s="43">
        <v>13.97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0.3</v>
      </c>
      <c r="I123" s="43">
        <v>11.5</v>
      </c>
      <c r="J123" s="43">
        <v>57.9</v>
      </c>
      <c r="K123" s="44" t="s">
        <v>45</v>
      </c>
      <c r="L123" s="43">
        <v>1.56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108</v>
      </c>
      <c r="F125" s="43">
        <v>15</v>
      </c>
      <c r="G125" s="43">
        <v>3.48</v>
      </c>
      <c r="H125" s="43">
        <v>4.42</v>
      </c>
      <c r="I125" s="43">
        <v>0</v>
      </c>
      <c r="J125" s="43">
        <v>53.7</v>
      </c>
      <c r="K125" s="44" t="s">
        <v>49</v>
      </c>
      <c r="L125" s="43">
        <v>10.14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15.18</v>
      </c>
      <c r="H127" s="19">
        <f t="shared" si="62"/>
        <v>16.22</v>
      </c>
      <c r="I127" s="19">
        <f t="shared" si="62"/>
        <v>42.5</v>
      </c>
      <c r="J127" s="19">
        <f t="shared" si="62"/>
        <v>376.99999999999994</v>
      </c>
      <c r="K127" s="25"/>
      <c r="L127" s="19">
        <f t="shared" ref="L127" si="63">SUM(L120:L126)</f>
        <v>43.010000000000005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60</v>
      </c>
      <c r="G128" s="43">
        <v>0.8</v>
      </c>
      <c r="H128" s="43">
        <v>2.7</v>
      </c>
      <c r="I128" s="43">
        <v>4.5999999999999996</v>
      </c>
      <c r="J128" s="43">
        <v>45.7</v>
      </c>
      <c r="K128" s="44" t="s">
        <v>50</v>
      </c>
      <c r="L128" s="43">
        <v>3.68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51</v>
      </c>
      <c r="F130" s="43">
        <v>200</v>
      </c>
      <c r="G130" s="43">
        <v>15.5</v>
      </c>
      <c r="H130" s="43">
        <v>13.2</v>
      </c>
      <c r="I130" s="43">
        <v>40.299999999999997</v>
      </c>
      <c r="J130" s="43">
        <v>341.9</v>
      </c>
      <c r="K130" s="44" t="s">
        <v>52</v>
      </c>
      <c r="L130" s="43">
        <v>37.29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1.8</v>
      </c>
      <c r="H132" s="43">
        <v>0</v>
      </c>
      <c r="I132" s="43">
        <v>28.5</v>
      </c>
      <c r="J132" s="43">
        <v>121.4</v>
      </c>
      <c r="K132" s="44" t="s">
        <v>95</v>
      </c>
      <c r="L132" s="43">
        <v>11.41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2.2999999999999998</v>
      </c>
      <c r="H133" s="43">
        <v>0.3</v>
      </c>
      <c r="I133" s="43">
        <v>11.5</v>
      </c>
      <c r="J133" s="43">
        <v>57.9</v>
      </c>
      <c r="K133" s="44" t="s">
        <v>45</v>
      </c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20.400000000000002</v>
      </c>
      <c r="H137" s="19">
        <f t="shared" si="64"/>
        <v>16.2</v>
      </c>
      <c r="I137" s="19">
        <f t="shared" si="64"/>
        <v>84.9</v>
      </c>
      <c r="J137" s="19">
        <f t="shared" si="64"/>
        <v>566.9</v>
      </c>
      <c r="K137" s="25"/>
      <c r="L137" s="19">
        <f t="shared" ref="L137" si="65">SUM(L128:L136)</f>
        <v>53.94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935</v>
      </c>
      <c r="G138" s="32">
        <f t="shared" ref="G138" si="66">G127+G137</f>
        <v>35.58</v>
      </c>
      <c r="H138" s="32">
        <f t="shared" ref="H138" si="67">H127+H137</f>
        <v>32.42</v>
      </c>
      <c r="I138" s="32">
        <f t="shared" ref="I138" si="68">I127+I137</f>
        <v>127.4</v>
      </c>
      <c r="J138" s="32">
        <f t="shared" ref="J138:L138" si="69">J127+J137</f>
        <v>943.89999999999986</v>
      </c>
      <c r="K138" s="32"/>
      <c r="L138" s="32">
        <f t="shared" si="69"/>
        <v>96.95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8</v>
      </c>
      <c r="H139" s="40">
        <v>12</v>
      </c>
      <c r="I139" s="40">
        <v>41.2</v>
      </c>
      <c r="J139" s="40">
        <v>305.39999999999998</v>
      </c>
      <c r="K139" s="41" t="s">
        <v>69</v>
      </c>
      <c r="L139" s="40">
        <v>25.42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3.1</v>
      </c>
      <c r="H141" s="43">
        <v>4.7</v>
      </c>
      <c r="I141" s="43">
        <v>22.7</v>
      </c>
      <c r="J141" s="43">
        <v>145.6</v>
      </c>
      <c r="K141" s="44" t="s">
        <v>79</v>
      </c>
      <c r="L141" s="43">
        <v>20.8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0.3</v>
      </c>
      <c r="I142" s="43">
        <v>11.5</v>
      </c>
      <c r="J142" s="43">
        <v>57.9</v>
      </c>
      <c r="K142" s="44" t="s">
        <v>45</v>
      </c>
      <c r="L142" s="43">
        <v>1.56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13.399999999999999</v>
      </c>
      <c r="H146" s="19">
        <f t="shared" si="70"/>
        <v>17</v>
      </c>
      <c r="I146" s="19">
        <f t="shared" si="70"/>
        <v>75.400000000000006</v>
      </c>
      <c r="J146" s="19">
        <f t="shared" si="70"/>
        <v>508.9</v>
      </c>
      <c r="K146" s="25"/>
      <c r="L146" s="19">
        <f t="shared" ref="L146" si="71">SUM(L139:L145)</f>
        <v>47.78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50</v>
      </c>
      <c r="G147" s="43">
        <v>0.4</v>
      </c>
      <c r="H147" s="43">
        <v>0</v>
      </c>
      <c r="I147" s="43">
        <v>1.4</v>
      </c>
      <c r="J147" s="43">
        <v>7</v>
      </c>
      <c r="K147" s="44" t="s">
        <v>61</v>
      </c>
      <c r="L147" s="43">
        <v>6.28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14.2</v>
      </c>
      <c r="H149" s="43">
        <v>5.78</v>
      </c>
      <c r="I149" s="43">
        <v>4.46</v>
      </c>
      <c r="J149" s="43">
        <v>126.4</v>
      </c>
      <c r="K149" s="44" t="s">
        <v>65</v>
      </c>
      <c r="L149" s="43">
        <v>40.35</v>
      </c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150</v>
      </c>
      <c r="G150" s="43">
        <v>5</v>
      </c>
      <c r="H150" s="43">
        <v>5.4</v>
      </c>
      <c r="I150" s="43">
        <v>35</v>
      </c>
      <c r="J150" s="43">
        <v>207.7</v>
      </c>
      <c r="K150" s="44" t="s">
        <v>111</v>
      </c>
      <c r="L150" s="43">
        <v>7.84</v>
      </c>
    </row>
    <row r="151" spans="1:12" ht="25.5" x14ac:dyDescent="0.25">
      <c r="A151" s="23"/>
      <c r="B151" s="15"/>
      <c r="C151" s="11"/>
      <c r="D151" s="7" t="s">
        <v>30</v>
      </c>
      <c r="E151" s="42" t="s">
        <v>112</v>
      </c>
      <c r="F151" s="43">
        <v>200</v>
      </c>
      <c r="G151" s="43">
        <v>0.2</v>
      </c>
      <c r="H151" s="43">
        <v>0</v>
      </c>
      <c r="I151" s="43">
        <v>12.5</v>
      </c>
      <c r="J151" s="43">
        <v>50.7</v>
      </c>
      <c r="K151" s="44" t="s">
        <v>113</v>
      </c>
      <c r="L151" s="43">
        <v>5.21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2.2999999999999998</v>
      </c>
      <c r="H152" s="43">
        <v>0.3</v>
      </c>
      <c r="I152" s="43">
        <v>11.5</v>
      </c>
      <c r="J152" s="43">
        <v>57.9</v>
      </c>
      <c r="K152" s="44" t="s">
        <v>45</v>
      </c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530</v>
      </c>
      <c r="G156" s="19">
        <f t="shared" ref="G156:J156" si="72">SUM(G147:G155)</f>
        <v>22.1</v>
      </c>
      <c r="H156" s="19">
        <f t="shared" si="72"/>
        <v>11.48</v>
      </c>
      <c r="I156" s="19">
        <f t="shared" si="72"/>
        <v>64.86</v>
      </c>
      <c r="J156" s="19">
        <f t="shared" si="72"/>
        <v>449.7</v>
      </c>
      <c r="K156" s="25"/>
      <c r="L156" s="19">
        <f t="shared" ref="L156" si="73">SUM(L147:L155)</f>
        <v>61.24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960</v>
      </c>
      <c r="G157" s="32">
        <f t="shared" ref="G157" si="74">G146+G156</f>
        <v>35.5</v>
      </c>
      <c r="H157" s="32">
        <f t="shared" ref="H157" si="75">H146+H156</f>
        <v>28.48</v>
      </c>
      <c r="I157" s="32">
        <f t="shared" ref="I157" si="76">I146+I156</f>
        <v>140.26</v>
      </c>
      <c r="J157" s="32">
        <f t="shared" ref="J157:L157" si="77">J146+J156</f>
        <v>958.59999999999991</v>
      </c>
      <c r="K157" s="32"/>
      <c r="L157" s="32">
        <f t="shared" si="77"/>
        <v>109.02000000000001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200</v>
      </c>
      <c r="G158" s="40">
        <v>8.9</v>
      </c>
      <c r="H158" s="40">
        <v>10.6</v>
      </c>
      <c r="I158" s="40">
        <v>46.5</v>
      </c>
      <c r="J158" s="40">
        <v>316.39999999999998</v>
      </c>
      <c r="K158" s="41" t="s">
        <v>115</v>
      </c>
      <c r="L158" s="40">
        <v>18.98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>
        <v>0.2</v>
      </c>
      <c r="H160" s="43">
        <v>0</v>
      </c>
      <c r="I160" s="43">
        <v>6.6</v>
      </c>
      <c r="J160" s="43">
        <v>27.6</v>
      </c>
      <c r="K160" s="44" t="s">
        <v>117</v>
      </c>
      <c r="L160" s="43">
        <v>3.39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0.3</v>
      </c>
      <c r="I161" s="43">
        <v>11.5</v>
      </c>
      <c r="J161" s="43">
        <v>57.9</v>
      </c>
      <c r="K161" s="44" t="s">
        <v>45</v>
      </c>
      <c r="L161" s="43">
        <v>1.56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100</v>
      </c>
      <c r="F163" s="43">
        <v>50</v>
      </c>
      <c r="G163" s="43">
        <v>3.5</v>
      </c>
      <c r="H163" s="43">
        <v>1.3</v>
      </c>
      <c r="I163" s="43">
        <v>25.5</v>
      </c>
      <c r="J163" s="43">
        <v>126</v>
      </c>
      <c r="K163" s="44" t="s">
        <v>45</v>
      </c>
      <c r="L163" s="43">
        <v>9.5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14.899999999999999</v>
      </c>
      <c r="H165" s="19">
        <f t="shared" si="78"/>
        <v>12.200000000000001</v>
      </c>
      <c r="I165" s="19">
        <f t="shared" si="78"/>
        <v>90.1</v>
      </c>
      <c r="J165" s="19">
        <f t="shared" si="78"/>
        <v>527.9</v>
      </c>
      <c r="K165" s="25"/>
      <c r="L165" s="19">
        <f t="shared" ref="L165" si="79">SUM(L158:L164)</f>
        <v>33.43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50</v>
      </c>
      <c r="G166" s="43">
        <v>0.3</v>
      </c>
      <c r="H166" s="43">
        <v>0</v>
      </c>
      <c r="I166" s="43">
        <v>1.9</v>
      </c>
      <c r="J166" s="43">
        <v>8.8000000000000007</v>
      </c>
      <c r="K166" s="44" t="s">
        <v>119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96</v>
      </c>
      <c r="F167" s="43">
        <v>20</v>
      </c>
      <c r="G167" s="43">
        <v>0.66</v>
      </c>
      <c r="H167" s="43">
        <v>0.48</v>
      </c>
      <c r="I167" s="43">
        <v>1.78</v>
      </c>
      <c r="J167" s="43">
        <v>14.2</v>
      </c>
      <c r="K167" s="44" t="s">
        <v>97</v>
      </c>
      <c r="L167" s="43">
        <v>4.0599999999999996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75</v>
      </c>
      <c r="G168" s="43">
        <v>14.3</v>
      </c>
      <c r="H168" s="43">
        <v>24.1</v>
      </c>
      <c r="I168" s="43">
        <v>0.2</v>
      </c>
      <c r="J168" s="43">
        <v>126.4</v>
      </c>
      <c r="K168" s="44" t="s">
        <v>93</v>
      </c>
      <c r="L168" s="43">
        <v>29.4</v>
      </c>
    </row>
    <row r="169" spans="1:12" ht="25.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</v>
      </c>
      <c r="H169" s="43">
        <v>5.7</v>
      </c>
      <c r="I169" s="43">
        <v>23.7</v>
      </c>
      <c r="J169" s="43">
        <v>158</v>
      </c>
      <c r="K169" s="44" t="s">
        <v>91</v>
      </c>
      <c r="L169" s="43">
        <v>14.43</v>
      </c>
    </row>
    <row r="170" spans="1:12" ht="25.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0.6</v>
      </c>
      <c r="H170" s="43">
        <v>0</v>
      </c>
      <c r="I170" s="43">
        <v>22.7</v>
      </c>
      <c r="J170" s="43">
        <v>93.2</v>
      </c>
      <c r="K170" s="44" t="s">
        <v>54</v>
      </c>
      <c r="L170" s="43">
        <v>5.31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2.2999999999999998</v>
      </c>
      <c r="H171" s="43">
        <v>0.3</v>
      </c>
      <c r="I171" s="43">
        <v>11.5</v>
      </c>
      <c r="J171" s="43">
        <v>57.9</v>
      </c>
      <c r="K171" s="44" t="s">
        <v>45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525</v>
      </c>
      <c r="G175" s="19">
        <f t="shared" ref="G175:J175" si="80">SUM(G166:G174)</f>
        <v>21.160000000000004</v>
      </c>
      <c r="H175" s="19">
        <f t="shared" si="80"/>
        <v>30.580000000000002</v>
      </c>
      <c r="I175" s="19">
        <f t="shared" si="80"/>
        <v>61.78</v>
      </c>
      <c r="J175" s="19">
        <f t="shared" si="80"/>
        <v>458.49999999999994</v>
      </c>
      <c r="K175" s="25"/>
      <c r="L175" s="19">
        <f t="shared" ref="L175" si="81">SUM(L166:L174)</f>
        <v>54.760000000000005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1005</v>
      </c>
      <c r="G176" s="32">
        <f t="shared" ref="G176" si="82">G165+G175</f>
        <v>36.06</v>
      </c>
      <c r="H176" s="32">
        <f t="shared" ref="H176" si="83">H165+H175</f>
        <v>42.78</v>
      </c>
      <c r="I176" s="32">
        <f t="shared" ref="I176" si="84">I165+I175</f>
        <v>151.88</v>
      </c>
      <c r="J176" s="32">
        <f t="shared" ref="J176:L176" si="85">J165+J175</f>
        <v>986.39999999999986</v>
      </c>
      <c r="K176" s="32"/>
      <c r="L176" s="32">
        <f t="shared" si="85"/>
        <v>88.19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200</v>
      </c>
      <c r="G177" s="40">
        <v>12.8</v>
      </c>
      <c r="H177" s="40">
        <v>15.3</v>
      </c>
      <c r="I177" s="40">
        <v>6.5</v>
      </c>
      <c r="J177" s="40">
        <v>214.5</v>
      </c>
      <c r="K177" s="41" t="s">
        <v>121</v>
      </c>
      <c r="L177" s="40">
        <v>27.2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6.4</v>
      </c>
      <c r="J179" s="43">
        <v>26.4</v>
      </c>
      <c r="K179" s="44" t="s">
        <v>43</v>
      </c>
      <c r="L179" s="43">
        <v>3.39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0.3</v>
      </c>
      <c r="I180" s="43">
        <v>11.5</v>
      </c>
      <c r="J180" s="43">
        <v>57.9</v>
      </c>
      <c r="K180" s="44" t="s">
        <v>45</v>
      </c>
      <c r="L180" s="43">
        <v>1.56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15</v>
      </c>
      <c r="G182" s="43">
        <v>3.48</v>
      </c>
      <c r="H182" s="43">
        <v>4.42</v>
      </c>
      <c r="I182" s="43">
        <v>0</v>
      </c>
      <c r="J182" s="43">
        <v>53.7</v>
      </c>
      <c r="K182" s="44" t="s">
        <v>49</v>
      </c>
      <c r="L182" s="43">
        <v>10.41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6">SUM(G177:G183)</f>
        <v>18.78</v>
      </c>
      <c r="H184" s="19">
        <f t="shared" si="86"/>
        <v>20.020000000000003</v>
      </c>
      <c r="I184" s="19">
        <f t="shared" si="86"/>
        <v>24.4</v>
      </c>
      <c r="J184" s="19">
        <f t="shared" si="86"/>
        <v>352.5</v>
      </c>
      <c r="K184" s="25"/>
      <c r="L184" s="19">
        <f t="shared" ref="L184" si="87">SUM(L177:L183)</f>
        <v>42.56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7.1</v>
      </c>
      <c r="H186" s="43">
        <v>3.7</v>
      </c>
      <c r="I186" s="43">
        <v>18.5</v>
      </c>
      <c r="J186" s="43">
        <v>135.80000000000001</v>
      </c>
      <c r="K186" s="44" t="s">
        <v>123</v>
      </c>
      <c r="L186" s="43">
        <v>15.5</v>
      </c>
    </row>
    <row r="187" spans="1:12" ht="25.5" x14ac:dyDescent="0.25">
      <c r="A187" s="23"/>
      <c r="B187" s="15"/>
      <c r="C187" s="11"/>
      <c r="D187" s="7" t="s">
        <v>28</v>
      </c>
      <c r="E187" s="42" t="s">
        <v>124</v>
      </c>
      <c r="F187" s="43">
        <v>200</v>
      </c>
      <c r="G187" s="43">
        <v>22.7</v>
      </c>
      <c r="H187" s="43">
        <v>36.299999999999997</v>
      </c>
      <c r="I187" s="43">
        <v>16.3</v>
      </c>
      <c r="J187" s="43">
        <v>482.3</v>
      </c>
      <c r="K187" s="44" t="s">
        <v>125</v>
      </c>
      <c r="L187" s="43">
        <v>21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1.8</v>
      </c>
      <c r="H189" s="43">
        <v>0</v>
      </c>
      <c r="I189" s="43">
        <v>28.5</v>
      </c>
      <c r="J189" s="43">
        <v>121.4</v>
      </c>
      <c r="K189" s="44" t="s">
        <v>95</v>
      </c>
      <c r="L189" s="43">
        <v>12.6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2.2999999999999998</v>
      </c>
      <c r="H190" s="43">
        <v>0.3</v>
      </c>
      <c r="I190" s="43">
        <v>11.5</v>
      </c>
      <c r="J190" s="43">
        <v>57.9</v>
      </c>
      <c r="K190" s="44" t="s">
        <v>45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33.9</v>
      </c>
      <c r="H194" s="19">
        <f t="shared" si="88"/>
        <v>40.299999999999997</v>
      </c>
      <c r="I194" s="19">
        <f t="shared" si="88"/>
        <v>74.8</v>
      </c>
      <c r="J194" s="19">
        <f t="shared" si="88"/>
        <v>797.4</v>
      </c>
      <c r="K194" s="25"/>
      <c r="L194" s="19">
        <f t="shared" ref="L194" si="89">SUM(L185:L193)</f>
        <v>50.660000000000004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1075</v>
      </c>
      <c r="G195" s="32">
        <f t="shared" ref="G195" si="90">G184+G194</f>
        <v>52.68</v>
      </c>
      <c r="H195" s="32">
        <f t="shared" ref="H195" si="91">H184+H194</f>
        <v>60.32</v>
      </c>
      <c r="I195" s="32">
        <f t="shared" ref="I195" si="92">I184+I194</f>
        <v>99.199999999999989</v>
      </c>
      <c r="J195" s="32">
        <f t="shared" ref="J195:L195" si="93">J184+J194</f>
        <v>1149.9000000000001</v>
      </c>
      <c r="K195" s="32"/>
      <c r="L195" s="32">
        <f t="shared" si="93"/>
        <v>93.22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35.244</v>
      </c>
      <c r="H196" s="34">
        <f t="shared" si="94"/>
        <v>34.577999999999996</v>
      </c>
      <c r="I196" s="34">
        <f t="shared" si="94"/>
        <v>132.76000000000002</v>
      </c>
      <c r="J196" s="34">
        <f t="shared" si="94"/>
        <v>952.8599999999999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94.325999999999993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2024-09-17T02:19:39Z</dcterms:modified>
</cp:coreProperties>
</file>